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640" windowHeight="9570" activeTab="0"/>
  </bookViews>
  <sheets>
    <sheet name="Лист1" sheetId="1" r:id="rId1"/>
    <sheet name="Лист2" sheetId="2" r:id="rId2"/>
    <sheet name="Лист3" sheetId="3" r:id="rId3"/>
  </sheets>
  <definedNames/>
  <calcPr fullCalcOnLoad="1"/>
</workbook>
</file>

<file path=xl/sharedStrings.xml><?xml version="1.0" encoding="utf-8"?>
<sst xmlns="http://schemas.openxmlformats.org/spreadsheetml/2006/main" count="288" uniqueCount="151">
  <si>
    <t>№ п/п</t>
  </si>
  <si>
    <t>Назва напряму (пріоритетні завдання)</t>
  </si>
  <si>
    <t>Заходи програми</t>
  </si>
  <si>
    <t>Строк виконання</t>
  </si>
  <si>
    <t>Виконавці</t>
  </si>
  <si>
    <t>Очікуваний результат</t>
  </si>
  <si>
    <t>всього</t>
  </si>
  <si>
    <t>КП НМР «Благоустрій» Виконавчий комітет Нетішинської міської ради</t>
  </si>
  <si>
    <t>1.3.Утримання зелених насаджень, парків, видалення карантинних рослин: амброзії полинолистої, борщовика Сосновського та інших, шляхом викопування рослин з корінням, механічним методом (скошування), та утилізація цих рослин</t>
  </si>
  <si>
    <t>1.5.Обслуговування  території кладовищ</t>
  </si>
  <si>
    <t>1.6.Утримання території тимчасового утримання безпритульних тварин та утримання безпритульних тварин</t>
  </si>
  <si>
    <t>1.9.Обслуговування території благоустрою с.Старий Кривин та с.Новий Кривин</t>
  </si>
  <si>
    <t>1.10.Придбання, монтаж і демонтаж Новорічної ялинки. Придбання святкового оздоблення.</t>
  </si>
  <si>
    <t>1.11.Утримання території пляжу, облаштування рятувального поста.</t>
  </si>
  <si>
    <t>1.12.Утримання лісового господарства</t>
  </si>
  <si>
    <t>Всього</t>
  </si>
  <si>
    <t>2.1.Поточний ремонт доріг</t>
  </si>
  <si>
    <t>У межах виділених коштів</t>
  </si>
  <si>
    <t>2.3.Виготовлення ПКД для встановлення елементів благоустрою парків</t>
  </si>
  <si>
    <t>2.4.Виготовлення технічних умов електропостачання парків</t>
  </si>
  <si>
    <t>2.5.Незалежна оцінка майна (дитячі ігрові майданчики)</t>
  </si>
  <si>
    <t>3.1.Придбання машин, механізмів, предметів, обладнання довгострокового користування та оновлення автотракторної техніки.</t>
  </si>
  <si>
    <t>Всього по капітальним видаткам</t>
  </si>
  <si>
    <t>РАЗОМ</t>
  </si>
  <si>
    <t>Утримання території кладовищ в належному стані, забезпечення належних умов для поховань померлих</t>
  </si>
  <si>
    <t>Утримання виробничої бази в належному стані</t>
  </si>
  <si>
    <t>Утримання території благоустрою сіл Старий Кривин та Новий Кривин у належному стані</t>
  </si>
  <si>
    <t>Утримання лісового господарства міста Нетішин у належному стані</t>
  </si>
  <si>
    <t>Виготовлення технічних умов, підключення об'єктів до електропостачання та приведення у належний стан відповідної документації</t>
  </si>
  <si>
    <t>Проведення експертної оцінки та приведення відповідної документації на дитячі майданчики у належний стан</t>
  </si>
  <si>
    <t>Поліпшення умов праці працівників КП НМР "Комфорт"</t>
  </si>
  <si>
    <t>УКБ ВК НМР, Виконавчий комітет Нетішинської місткої ради</t>
  </si>
  <si>
    <t>Забезпечення громадян зручними умовами при користуванні громадським транспортом</t>
  </si>
  <si>
    <t>Встановлення автобусних зупинок. Забезпечення громадян зручними умовами при користуванні громадським транспортом</t>
  </si>
  <si>
    <t>Проведення будівельних робіт з будівництва міського парку культури та відпочинку в м.Нетішин Хмельницької області</t>
  </si>
  <si>
    <t>Проведення будівельних робіт з будівництва пішохідного моста через р.Горинь в м.Нетішин у районі СК "Енергетик"</t>
  </si>
  <si>
    <t>Отримання проектної документації та будівництво спортивного майданчика</t>
  </si>
  <si>
    <t>УКБ ВК НМР, Виконавчий комітет Нетішинської міської ради</t>
  </si>
  <si>
    <t>Орієнтовні обсяги фінансування, тис.грн., у тому числі</t>
  </si>
  <si>
    <t>Джерела фінансування</t>
  </si>
  <si>
    <t>КП НМР «Благоустрій», Виконавчий комітет Нетішинської міської ради</t>
  </si>
  <si>
    <t>КП НМР «Комфорт», Виконавчий комітет Нетішинської міської ради</t>
  </si>
  <si>
    <t>Проведення культурно-масових заходів та Новорічних свят</t>
  </si>
  <si>
    <t>Утримання території міського пляжу у належному стані, забезпечення охорони життя населення громади на водних об'єктах</t>
  </si>
  <si>
    <t>2.6.Управління у сфері благоустрою (поточний ремонт та облаштування адміністративного приміщення)</t>
  </si>
  <si>
    <t>3.Капітальні видатки</t>
  </si>
  <si>
    <t>Проведення реконструкції дренажно-обвідного каналу, ремонту елементів міського фонтану для приведення у належний естетичний вигляд, улаштування місць відпочинку для мешканців і гостей міста Нетішин.</t>
  </si>
  <si>
    <t>Розвантаження центральних вулиць міста Нетішин та прибудинкових територій від автотранспортних засобів</t>
  </si>
  <si>
    <t>Забезпечення мешканців міста Нетішин сучасним багатофункціональним спортивним майданчиком</t>
  </si>
  <si>
    <t>2020/      2022</t>
  </si>
  <si>
    <t>2020/     2022</t>
  </si>
  <si>
    <t>2020/   2022</t>
  </si>
  <si>
    <t>2020/   2021</t>
  </si>
  <si>
    <t>Для належного обслуговування, прибирання та утримання територій парків, скверів, місцевого пляжу, сценічного обладнання. Оснащення матеріально-технічної бази КП НМР "Комфорт"</t>
  </si>
  <si>
    <t>3.4.Будівництво паркувальних майданчиків (стоянок) вздовж дренажно-обвідного каналу, що на вулиці Шевченка</t>
  </si>
  <si>
    <t>3.6.Встановлення автобусних зупинок по вулиці Старонетішинська у районі житлових будинків №20, №50; по вулиці Солов'євська у районі житлових будинків №59-66, №51а-61/2, №271, №227-229</t>
  </si>
  <si>
    <t>3.7.Будівництво міського парку культури та відпочинку в м.Нетішин Хмельницької області</t>
  </si>
  <si>
    <t>3.8.Будівництво пішохідного моста через р.Горинь в м.Нетішин Хмельницької області</t>
  </si>
  <si>
    <t>3.9.Будівництво (облаштування) спортивного майданчика у парку в районі вул.Набережна м.Нетішин Хмельницької області</t>
  </si>
  <si>
    <t>3.10.Виготовлення ПД та будівництво спортивного майданчика по вул.Солов'євській</t>
  </si>
  <si>
    <t xml:space="preserve">1.4.Прибирання території благоустрою, в т.ч. виконання суспільно-корисних робіт. Ремонт об’єктів і елементів благоустрою (МАФи, елементи сцени). </t>
  </si>
  <si>
    <t>Виготовлення проектної документації та облаштування (будівництво) пірсу для забезпечення надійного забору води пожежною технікою із водоймища поблизу Старокривинської Православної церкви.</t>
  </si>
  <si>
    <t>3.11.Облаштування (будівництво) пірсу для забезпечення забору води пожежною технікою у с.Старий Кривин Славутського району, в т.ч. виконання ПКД, проведення вишукувальних робіт.</t>
  </si>
  <si>
    <t>2.7.Обстеження технічного стану технічної бази ПНР</t>
  </si>
  <si>
    <t>Утримання технічної бази ПНР в належному стані</t>
  </si>
  <si>
    <t>3.12.Проведення реконструкції електричних мереж технічної бази ПНР по вул.Ринковій, 4/1 в м.Нетішин Хмельницької області</t>
  </si>
  <si>
    <t>Забезпечення освітленням виробничої бази</t>
  </si>
  <si>
    <t>3.13.Будівництво тротуару по вул.Привокзальній в с.Старий Кривин Славутського району Хмельницької області</t>
  </si>
  <si>
    <t>3.14.Будівництво парку у районі вул.Набережна, вул.Будівельників та просп.Незалежності в м.Нетішин Хмельницької області</t>
  </si>
  <si>
    <t>2020/    2022</t>
  </si>
  <si>
    <t>Проведення робіт з будівництва парку у районі вулиці Набережна, що в м.Нетішин Хмельницької області</t>
  </si>
  <si>
    <t>3.15.Капітальний ремонт (благоустрій) прилеглої території біля будівлі Старокривинської сільської ради та частини вулиці Перемоги в с.Старий Кривин Славутського району Хмельницької області</t>
  </si>
  <si>
    <t>Приведення території благоустрою села Старий Кривин у належний стан.</t>
  </si>
  <si>
    <t>Отримання сертифікатів при прийнятті в експлуатацію закінчених будівництвом об'єктів</t>
  </si>
  <si>
    <t>2.8.Видача сертифікатів по об'єктах: "Капітальний ремонт території загального користування (заміна тротуарів та пішохідних доріжок) просп.Незалежності та вул.Будівельників в м.Нетішин Хмельницької області"; "Будівництво ПЛ-10/0,38 кВ по вул.Садовій та вул.Привокзальній в с.Старий Кривин Славутського району Хмельницької області</t>
  </si>
  <si>
    <t>3.5.Капітальний ремонт (місцеве розширення проїзної частини для улаштування зупинки автобусів) вулиці Набережна в м.Нетішин Хмельницької області</t>
  </si>
  <si>
    <t>1.14.Проведення незалежної оцінки об'єктів благоустрою</t>
  </si>
  <si>
    <t>Фонд комунального майна міста Нетішина, Виконавчий комітет Нетішинської міської ради</t>
  </si>
  <si>
    <t>3.17.Будівництво ПЛІ - 0,4 кВ по вул.Привокзальній в с. Старий Кривин, Славутського району, Хмельницької області. Підключення ПЛІ від нового джерела постачання електричної енергії (КТП) вулиці Садової.</t>
  </si>
  <si>
    <t>3.18.Будівництво лінії вуличного освітлення частини вулиці Лісова у місті Нетішин Хмельницької області (ділянки дороги від кільця "Інтеграл" до будівлі № 38, що на вул.Лісова )</t>
  </si>
  <si>
    <t>Забезпечення освітленням частини вулиці Лісова у місті Нетішин</t>
  </si>
  <si>
    <t>3.19.Реконструкція проспекту Курчатова Хмельницької області, м.Нетішин</t>
  </si>
  <si>
    <t>2020-2022</t>
  </si>
  <si>
    <t>Проведення реконструкції проспекту Курчатова для покращення його естетичного вигляду та ландшафтного дизайну</t>
  </si>
  <si>
    <t>Забезпечення освітленням території тимчасового утримання безпритульних тварин на вул.Промислова у місті Нетішин</t>
  </si>
  <si>
    <t>3.20.Розробка ПКД та будівництво ЛЕП-0,4 кВ для підключення території тимчасового утримання безпритульних тварин за адресою вул.Промислова м.Нетішин Хмельницької області</t>
  </si>
  <si>
    <t>2.10.Послуга з приєднання електроустановок об'єкта замовника відповідно до схеми зовнішнього електрозабезпечення і проєктної документації, видача технічних умов та підключення електроустановок до електричних мереж системи розподілу садибної забудови м.Нетішин</t>
  </si>
  <si>
    <t>Забезпечення освітлення проїзджої частини по садибній забудові міста Нетішин</t>
  </si>
  <si>
    <t xml:space="preserve">2.11.Поточний ремонт бетонного покриття по вулиці Перемоги (кишені для тимчасової зупинки автомобілей на ділянці біля пам'яника) в с.Старий Кривин </t>
  </si>
  <si>
    <t>Упорядкування та благоустрій центральної вулиці населеного пункту, в т.ч. пам'ятних об'єктів.</t>
  </si>
  <si>
    <t xml:space="preserve">2.12.Підсипка доріг щебнем по вулиці Енергетиків, Солов'їна, Дачна, Зарічна, Шевченка, Сухопілля, Мічуріна, в с.Старий Кривин </t>
  </si>
  <si>
    <t>Забезпечення пропускної спроможності ґрунтових доріг населеного пункту</t>
  </si>
  <si>
    <t>Проведення експертної оцінки, виготовлення технічних паспортів та приведення відповідної документації у належний стан</t>
  </si>
  <si>
    <t>2.2.Виготовлення технічних паспортів сцени, інших об'єктів та/або елементів благоустрою</t>
  </si>
  <si>
    <t>3.21.Капітальний ремонт технічної бази ПНР Адмінбудинок на вул.Ринкова, 4/1 в м.Нетішин Хмельницької області (заміна конструкцій перекриття та покрівлі з підсиленням стійок)</t>
  </si>
  <si>
    <t>3.3.Реконструкція дренажно-обвідного каналу та ремонт елементів міського фонтану; нове будівництво скверу з реконструкцією фонтану по просп.Незалежності в м.Нетішин Хмельницької області.</t>
  </si>
  <si>
    <t>1.15.Проведення інвентаризації та паспортизації об'єктів благоустрою зеленого господарства, розробка інвентаризаційного плану об'єктів благоустрою, ведення реєстрів зелених насаджень</t>
  </si>
  <si>
    <t>Перелік напрямів, завдань і заходів Програми благоустрою Нетішинської міської територіальної громади на 2020-2022 роки</t>
  </si>
  <si>
    <t>1.1.Електроенергія вуличного освітлення Нетішинської ТГ, електроенергія для включення міського фонтану</t>
  </si>
  <si>
    <t>Забезпечення повного освітлення територій ТГ в вечірні та нічні години, включення міського фонтану в літній період для відпочинку населення</t>
  </si>
  <si>
    <t>1.2.Утримання зовнішніх електричних мереж вуличного освітлення Нетішинської ТГ</t>
  </si>
  <si>
    <t>Утримання в належному стані електричних мереж вуличного освітлення Нетішинської ТГ</t>
  </si>
  <si>
    <t xml:space="preserve">1.Утримання території благоустрою Нетішинської  міської територіальної громади </t>
  </si>
  <si>
    <t xml:space="preserve">                                                                Бюджет міської ОТГ/    бюджет міської ТГ</t>
  </si>
  <si>
    <t>Догляд за зеленими насадженнями, парками, скверами громади та утримання їх у належному стані, поливання зелених насаджень, косіння трави, видалення карантинних рослин з метою зменшення негативного впливу на здоров'я людей, оновлення квіткових клумб, газонів, посадка дерев, кущів, покращення естетичного вигляду територій громади та покращення екологічної ситуації довкілля.</t>
  </si>
  <si>
    <t>Утримання об'єктів благоустрою Нетішинської ТГ у належному стані, покращення їх зовнішнього вигляду, санітарного стану міста, догляд за парковою зоною та дрібні ремонти об'єктів і елементів благоустрою: МАФів, елементів сцени</t>
  </si>
  <si>
    <t>Бюджет міської ОТГ/    бюджет міської ТГ</t>
  </si>
  <si>
    <t>1.13.Утримання та облаштування парків, зон відпочинку на території ТГ, збереження природо заповідного фонду, очищення русла обвідного каналу міста Нетішин</t>
  </si>
  <si>
    <t>Організація роботи щодо забезпечення збереження та відновлення зелених насаджень парків, зон відпочинку, улаштування МАФ та елементів благоустрою на цих об'єктах для покращення загального мікроклімату населених пунктів Нетішинської територіальноїх громади.</t>
  </si>
  <si>
    <t>Забезпечення проведення незалежної оцінки об'єктів благоустрою на території Нетішинської ТГ</t>
  </si>
  <si>
    <t>Бюджет міської ОТГ/     бюджет міської ТГ, кошти інших джерел</t>
  </si>
  <si>
    <t>Одержання достовірних даних щодо кількісних і якісних характеристик зелених насаджень на території Нетішинської міської територіальної громади</t>
  </si>
  <si>
    <t>2.Поточний ремонт об’єктів благоустрою, парків та рекреаційних зон Нетішинської міської ТГ</t>
  </si>
  <si>
    <t>Утримання доріг Нетішинської міської територіальної громади в належному стані</t>
  </si>
  <si>
    <t xml:space="preserve">Утримання вулично-дорожньої мережі Нетішинської ТГ в належному стані, забезпечення безпеки дорожнього руху </t>
  </si>
  <si>
    <t>Бюджет міської ОТГ/      бюджет міської ТГ, кошти інших джерел</t>
  </si>
  <si>
    <t>Для належного обслуговування території благоустрою та ремонту доріг міської територіальної громади.</t>
  </si>
  <si>
    <t>3.2.Капітальний ремонт доріг та вулиць Нетішинської ТГ</t>
  </si>
  <si>
    <t>Забезпечення належного стану доріг та вулиць Нетішинської територіальної громади для безпечного пересування всіх учасників дорожнього руху</t>
  </si>
  <si>
    <t>Забезпечення мешканців Нетішинської міської територіальної громади зручними умовами пересування.</t>
  </si>
  <si>
    <t>Забезпечення безпечного пересування та надійного функціонування пішохідного моста через р.Горинь</t>
  </si>
  <si>
    <t>3.16.Проєктні роботи, будівництво об'єкту "Нове будівництво вуличного освітлення (зони пішоходного мосту через р.Горинь) в районі вул.Михайлова м.Нетішин Хмельницької області"</t>
  </si>
  <si>
    <t>Отримання проєктної документації,  будівництво зовнішнього освітлення у районі пішохідного мосту у м.Нетішин для забезпечення безпечного пересування та надійного функціонування пішохідного моста</t>
  </si>
  <si>
    <t>2.13.Геодезичне забезпечення об'єкту "Нове будівництво пішхідного моста через р. Горинь в районі вул. Михайлова м.Нетішин Хмельницької області"</t>
  </si>
  <si>
    <t>Виготовлення та експертиза проєктної документації, проведення капітального ремонту технічної бази ПНР</t>
  </si>
  <si>
    <t>Утримання елементів благоустрою парків в належному стані, досягнення естетичного та привабливого вигляду парків міської ТГ</t>
  </si>
  <si>
    <t>2020/ 2021</t>
  </si>
  <si>
    <t>Забезпечення коригування проєктної документації та виконання будівельно-монтажних робіт.</t>
  </si>
  <si>
    <t>у межах виділених коштів</t>
  </si>
  <si>
    <t>Бюджет міської ТГ</t>
  </si>
  <si>
    <t>Забезпечення належної якості зовнішнього освітлення населених пунктів  на території Нетішинської міської територіальної громади</t>
  </si>
  <si>
    <t>Бюджет міської ОТГ/      бюджет міської ТГ</t>
  </si>
  <si>
    <t>2.15.Поточний ремонт фонтану в районі вулиці Шевченка, буд.1 у місті Нетішин Хмельницької області</t>
  </si>
  <si>
    <t>Бюджет міськоїї ТГ</t>
  </si>
  <si>
    <t>3.24.Експертиза проєктної документації на капітальний ремонт покриття доріг вулиці Солов'євська у місті Нетішин Хмельницької області</t>
  </si>
  <si>
    <t>Забезпечення проведення експертизи проєктної документації.</t>
  </si>
  <si>
    <t>Забезпечення введення в експлуатацію та функціонування фонтану на вул.Шевченка у місті Нетішин. Покращення естетичного вигляду території</t>
  </si>
  <si>
    <t>Відлов, стерилізація та утримання безпритульних тварин, ремонт існуючих та створення нових воль'єрів для тварин, ремонт допоміжних будівель і споруд.</t>
  </si>
  <si>
    <t>2020/2021</t>
  </si>
  <si>
    <t>3.22.Реконструкція та модернізація пішохідних переходів вулично-дорожньої мережі Нетішинської міської ТГ (додаткове освітлення); в т. ч. розроблення проєктної документації</t>
  </si>
  <si>
    <t>2020-   2022</t>
  </si>
  <si>
    <t>Забезпечення належного освітлення пішохідних переходів Нетішинської міської ТГ, забезпечення безпеки громадян під час переходу проїжджої частини, запобігання нещасних випадків та забезпечення безпеки руху</t>
  </si>
  <si>
    <t xml:space="preserve">Додаток до програми                                                             ЗАТВЕРДЖЕНО                                                                      Рішення шістдесят четвертої сесії Нетішинської міської ради                             VII скликання 01.11.2019 № 64/4108  (у редакції рішення ________ сесії Нетішинської міської ради                 VIII скликання                                                                                                            __.__.2021 № _/___)                                                                                                                                                 </t>
  </si>
  <si>
    <t>1.7.Утримання вулично-дорожньої мережі міської територіальної громади, обслуговування світлофорів, гідродинамічне очищення ділянок зливної каналізаційної мережі вулиць, встановлення дорожніх знаків, нанесення дорожньої розмітки доріг та розмітки пішохідних переходів (в тому числі світловідбиваючою фарбою).</t>
  </si>
  <si>
    <t>Утримання вулично-дорожньої мережі Нетішинської ТГ в належному стані (прибирання вулиць, обслуговування світлофорів, очищення зливової каналізаційної мережі вулиць, виконання дрібних ямкових ремонтів, заміна та встановлення дорожніх знаків, улаштування елементів зменшення швидкості, обслуговування автомобільних та пішоходних мостів, виконання розмітки доріг та розмітки пішоходних переходів, в тому числі із застосуванням світловідбиваючої фарби)</t>
  </si>
  <si>
    <t>1.8.Утримання та обслуговування технічної бази, встановлення вузла обліку води.</t>
  </si>
  <si>
    <t>2.9.Розроблення проєкту схеми організації дорожнього руху на вуличній мережі по вул.Варшавська, вул.Снігурі, вул.Будівельників у м.Нетішин, по вул.Богдана Хмельницького у с.Старий Кривин. Геодезичні вишукування для виконання проєкту організації дорожнього руху.</t>
  </si>
  <si>
    <t>2.14.Виконання інженерно-технічного обстеження, інженерно-геодезичних вишукувань для об'єкту "Реконструкція мережі зовнішнього освітлення в м.Нетішин Хмельницької області вул.Лісова (дорога до хлібозаводу)". Виконання інженерно-геодезичних вишукувань для об'єкту "Будівництво мережі зовнішнього освітлення по вул.Солов'євська в м.Нетішин Хмельницької області". Виконання інженерно-геодезичних вишукувань для об'єкту "Будівництво мережі зовнішнього освітлення с.Старий Кривин Хмельницької області: вулиця Чкалова, вулиця Космічна, вулиця Лесі Українки, вулиця Шевченка, вулиця Богдана Хмельницького"</t>
  </si>
  <si>
    <t>3.23.Виготовлення проєктної документації на тему:              - Будівництво мережі зовнішнього освітлення по вул.Солов'євська в м.Нетішин Хмельницької області;                                       - Реконструкція мережі зовнішнього освітлення в м.Нетішин Хмельницької області вул.Лісова (дорога до хлібозаводу);                               - Будівництво мережі зовнішнього освітлення с.Старий Кривин Хмельницької області: вулиця Чкалова, вулиця Космічна, вулиця Лесі Українки, вулиця Шевченка, вулиця Богдана Хмельницького.</t>
  </si>
  <si>
    <t xml:space="preserve">2.16.Поточний ремонт сходів №1(у районі входу до Торгового Центру) по вул.Будівельників у м.Нетішин Хмельницької області; поточний ремонт сходів №2 (у районі Торгового Центру) по вул.Будівельників у м.Нетішин Хмельницької області </t>
  </si>
  <si>
    <t>Забезпечення належного утримання об'єктів благоустрою</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</si>
</sst>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s>
  <fonts count="31">
    <font>
      <sz val="10"/>
      <name val="Arial Cyr"/>
      <family val="0"/>
    </font>
    <font>
      <sz val="12"/>
      <name val="Times New Roman"/>
      <family val="1"/>
    </font>
    <font>
      <b/>
      <sz val="12"/>
      <name val="Times New Roman"/>
      <family val="1"/>
    </font>
    <font>
      <sz val="8"/>
      <name val="Arial Cyr"/>
      <family val="0"/>
    </font>
    <font>
      <sz val="14"/>
      <name val="Times New Roman"/>
      <family val="1"/>
    </font>
    <font>
      <b/>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10"/>
      <name val="Times New Roman"/>
      <family val="1"/>
    </font>
    <font>
      <b/>
      <sz val="12"/>
      <color indexed="10"/>
      <name val="Times New Roman"/>
      <family val="1"/>
    </font>
    <font>
      <sz val="11"/>
      <color indexed="10"/>
      <name val="Times New Roman"/>
      <family val="1"/>
    </font>
    <font>
      <b/>
      <sz val="10"/>
      <name val="Arial Cyr"/>
      <family val="0"/>
    </font>
    <font>
      <sz val="11"/>
      <name val="Times New Roman"/>
      <family val="1"/>
    </font>
    <font>
      <sz val="10"/>
      <color indexed="10"/>
      <name val="Arial Cyr"/>
      <family val="0"/>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3"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8" borderId="0" applyNumberFormat="0" applyBorder="0" applyAlignment="0" applyProtection="0"/>
    <xf numFmtId="0" fontId="6" fillId="10" borderId="0" applyNumberFormat="0" applyBorder="0" applyAlignment="0" applyProtection="0"/>
    <xf numFmtId="0" fontId="7" fillId="8" borderId="0" applyNumberFormat="0" applyBorder="0" applyAlignment="0" applyProtection="0"/>
    <xf numFmtId="0" fontId="7" fillId="3"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1"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2" borderId="0" applyNumberFormat="0" applyBorder="0" applyAlignment="0" applyProtection="0"/>
    <xf numFmtId="0" fontId="8" fillId="3" borderId="1" applyNumberFormat="0" applyAlignment="0" applyProtection="0"/>
    <xf numFmtId="0" fontId="9" fillId="9" borderId="2" applyNumberFormat="0" applyAlignment="0" applyProtection="0"/>
    <xf numFmtId="0" fontId="10" fillId="9" borderId="1" applyNumberFormat="0" applyAlignment="0" applyProtection="0"/>
    <xf numFmtId="0" fontId="1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0" borderId="6" applyNumberFormat="0" applyFill="0" applyAlignment="0" applyProtection="0"/>
    <xf numFmtId="0" fontId="16" fillId="14" borderId="7" applyNumberFormat="0" applyAlignment="0" applyProtection="0"/>
    <xf numFmtId="0" fontId="17" fillId="0" borderId="0" applyNumberFormat="0" applyFill="0" applyBorder="0" applyAlignment="0" applyProtection="0"/>
    <xf numFmtId="0" fontId="18" fillId="10" borderId="0" applyNumberFormat="0" applyBorder="0" applyAlignment="0" applyProtection="0"/>
    <xf numFmtId="0" fontId="19" fillId="0" borderId="0" applyNumberFormat="0" applyFill="0" applyBorder="0" applyAlignment="0" applyProtection="0"/>
    <xf numFmtId="0" fontId="20" fillId="17" borderId="0" applyNumberFormat="0" applyBorder="0" applyAlignment="0" applyProtection="0"/>
    <xf numFmtId="0" fontId="21" fillId="0" borderId="0" applyNumberFormat="0" applyFill="0" applyBorder="0" applyAlignment="0" applyProtection="0"/>
    <xf numFmtId="0" fontId="0" fillId="5" borderId="8" applyNumberFormat="0" applyFont="0" applyAlignment="0" applyProtection="0"/>
    <xf numFmtId="9" fontId="0" fillId="0" borderId="0" applyFont="0" applyFill="0" applyBorder="0" applyAlignment="0" applyProtection="0"/>
    <xf numFmtId="0" fontId="22" fillId="0" borderId="9" applyNumberFormat="0" applyFill="0" applyAlignment="0" applyProtection="0"/>
    <xf numFmtId="0" fontId="2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4" fillId="7" borderId="0" applyNumberFormat="0" applyBorder="0" applyAlignment="0" applyProtection="0"/>
  </cellStyleXfs>
  <cellXfs count="53">
    <xf numFmtId="0" fontId="0" fillId="0" borderId="0" xfId="0" applyAlignment="1">
      <alignment/>
    </xf>
    <xf numFmtId="0" fontId="1" fillId="0" borderId="10" xfId="0" applyFont="1" applyBorder="1" applyAlignment="1">
      <alignment horizontal="left" vertical="top" wrapText="1"/>
    </xf>
    <xf numFmtId="0" fontId="2" fillId="0" borderId="10" xfId="0" applyFont="1" applyBorder="1" applyAlignment="1">
      <alignment horizontal="center" wrapText="1"/>
    </xf>
    <xf numFmtId="0" fontId="1" fillId="0" borderId="10" xfId="0" applyFont="1" applyBorder="1" applyAlignment="1">
      <alignment horizontal="justify" vertical="top" wrapText="1"/>
    </xf>
    <xf numFmtId="2" fontId="1" fillId="0" borderId="10" xfId="0" applyNumberFormat="1" applyFont="1" applyBorder="1" applyAlignment="1">
      <alignment horizontal="justify" vertical="top" wrapText="1"/>
    </xf>
    <xf numFmtId="0" fontId="4" fillId="0" borderId="0" xfId="0" applyFont="1" applyBorder="1" applyAlignment="1">
      <alignment horizontal="center" wrapText="1"/>
    </xf>
    <xf numFmtId="0" fontId="1" fillId="0" borderId="0" xfId="0" applyFont="1" applyBorder="1" applyAlignment="1">
      <alignment horizontal="left" vertical="top" wrapText="1"/>
    </xf>
    <xf numFmtId="0" fontId="1" fillId="0" borderId="0" xfId="0" applyFont="1" applyBorder="1" applyAlignment="1">
      <alignment horizontal="justify" vertical="top" wrapText="1"/>
    </xf>
    <xf numFmtId="0" fontId="2" fillId="0" borderId="10" xfId="0" applyNumberFormat="1" applyFont="1" applyBorder="1" applyAlignment="1">
      <alignment horizontal="justify" vertical="top" wrapText="1"/>
    </xf>
    <xf numFmtId="0" fontId="2" fillId="0" borderId="10" xfId="0" applyNumberFormat="1" applyFont="1" applyBorder="1" applyAlignment="1">
      <alignment horizontal="center" wrapText="1"/>
    </xf>
    <xf numFmtId="0" fontId="2" fillId="0" borderId="10" xfId="0" applyNumberFormat="1" applyFont="1" applyBorder="1" applyAlignment="1">
      <alignment horizontal="center" vertical="top" wrapText="1"/>
    </xf>
    <xf numFmtId="0" fontId="1" fillId="0" borderId="10" xfId="0" applyFont="1" applyBorder="1" applyAlignment="1">
      <alignment horizontal="justify" vertical="center" wrapText="1"/>
    </xf>
    <xf numFmtId="0" fontId="1" fillId="0" borderId="10" xfId="0" applyFont="1" applyBorder="1" applyAlignment="1">
      <alignment horizontal="center" vertical="top" wrapText="1"/>
    </xf>
    <xf numFmtId="0" fontId="1" fillId="0" borderId="10" xfId="0" applyFont="1" applyBorder="1" applyAlignment="1">
      <alignment horizontal="center" vertical="center" wrapText="1"/>
    </xf>
    <xf numFmtId="2" fontId="1" fillId="0" borderId="0" xfId="0" applyNumberFormat="1" applyFont="1" applyBorder="1" applyAlignment="1">
      <alignment horizontal="justify" vertical="top" wrapText="1"/>
    </xf>
    <xf numFmtId="2" fontId="25" fillId="0" borderId="10" xfId="0" applyNumberFormat="1" applyFont="1" applyBorder="1" applyAlignment="1">
      <alignment horizontal="justify" vertical="top" wrapText="1"/>
    </xf>
    <xf numFmtId="0" fontId="0" fillId="0" borderId="0" xfId="0" applyFont="1" applyBorder="1" applyAlignment="1">
      <alignment/>
    </xf>
    <xf numFmtId="0" fontId="0" fillId="0" borderId="0" xfId="0" applyFont="1" applyBorder="1" applyAlignment="1">
      <alignment/>
    </xf>
    <xf numFmtId="0" fontId="0" fillId="0" borderId="0" xfId="0" applyFont="1" applyBorder="1" applyAlignment="1">
      <alignment/>
    </xf>
    <xf numFmtId="0" fontId="1" fillId="0" borderId="10" xfId="0" applyFont="1" applyBorder="1" applyAlignment="1">
      <alignment horizontal="justify" vertical="top" wrapText="1"/>
    </xf>
    <xf numFmtId="2" fontId="1" fillId="0" borderId="10" xfId="0" applyNumberFormat="1" applyFont="1" applyBorder="1" applyAlignment="1">
      <alignment horizontal="justify" vertical="top" wrapText="1"/>
    </xf>
    <xf numFmtId="0" fontId="0" fillId="0" borderId="0" xfId="0" applyFont="1" applyBorder="1" applyAlignment="1">
      <alignment/>
    </xf>
    <xf numFmtId="2" fontId="0" fillId="0" borderId="0" xfId="0" applyNumberFormat="1" applyFont="1" applyBorder="1" applyAlignment="1">
      <alignment/>
    </xf>
    <xf numFmtId="0" fontId="4" fillId="0" borderId="0" xfId="0" applyNumberFormat="1" applyFont="1" applyBorder="1" applyAlignment="1">
      <alignment horizontal="left" vertical="top" wrapText="1"/>
    </xf>
    <xf numFmtId="2" fontId="26" fillId="0" borderId="10" xfId="0" applyNumberFormat="1" applyFont="1" applyBorder="1" applyAlignment="1">
      <alignment horizontal="justify" vertical="top" wrapText="1"/>
    </xf>
    <xf numFmtId="0" fontId="25" fillId="0" borderId="10" xfId="0" applyFont="1" applyBorder="1" applyAlignment="1">
      <alignment horizontal="justify" vertical="top" wrapText="1"/>
    </xf>
    <xf numFmtId="0" fontId="1" fillId="0" borderId="10" xfId="0" applyFont="1" applyBorder="1" applyAlignment="1">
      <alignment horizontal="left" vertical="top" wrapText="1"/>
    </xf>
    <xf numFmtId="0" fontId="2" fillId="0" borderId="10" xfId="0" applyFont="1" applyBorder="1" applyAlignment="1">
      <alignment horizontal="justify" vertical="top" wrapText="1"/>
    </xf>
    <xf numFmtId="2" fontId="2" fillId="0" borderId="10" xfId="0" applyNumberFormat="1" applyFont="1" applyBorder="1" applyAlignment="1">
      <alignment horizontal="justify" vertical="top" wrapText="1"/>
    </xf>
    <xf numFmtId="2" fontId="2" fillId="0" borderId="10" xfId="0" applyNumberFormat="1" applyFont="1" applyBorder="1" applyAlignment="1">
      <alignment horizontal="justify" vertical="top" wrapText="1"/>
    </xf>
    <xf numFmtId="0" fontId="28" fillId="0" borderId="0" xfId="0" applyFont="1" applyBorder="1" applyAlignment="1">
      <alignment/>
    </xf>
    <xf numFmtId="0" fontId="29" fillId="0" borderId="10" xfId="0" applyFont="1" applyBorder="1" applyAlignment="1">
      <alignment horizontal="justify" vertical="top" wrapText="1"/>
    </xf>
    <xf numFmtId="0" fontId="25" fillId="0" borderId="10" xfId="0" applyFont="1" applyBorder="1" applyAlignment="1">
      <alignment horizontal="justify" vertical="top" wrapText="1"/>
    </xf>
    <xf numFmtId="0" fontId="27" fillId="0" borderId="10" xfId="0" applyFont="1" applyBorder="1" applyAlignment="1">
      <alignment horizontal="justify" vertical="top" wrapText="1"/>
    </xf>
    <xf numFmtId="0" fontId="25" fillId="0" borderId="10" xfId="0" applyFont="1" applyBorder="1" applyAlignment="1">
      <alignment horizontal="center" vertical="center" wrapText="1"/>
    </xf>
    <xf numFmtId="0" fontId="30" fillId="0" borderId="0" xfId="0" applyFont="1" applyBorder="1" applyAlignment="1">
      <alignment/>
    </xf>
    <xf numFmtId="0" fontId="1" fillId="0" borderId="11" xfId="0" applyFont="1" applyBorder="1" applyAlignment="1">
      <alignment horizontal="justify" vertical="top" wrapText="1"/>
    </xf>
    <xf numFmtId="0" fontId="1" fillId="0" borderId="12" xfId="0" applyFont="1" applyBorder="1" applyAlignment="1">
      <alignment horizontal="justify" vertical="top" wrapText="1"/>
    </xf>
    <xf numFmtId="0" fontId="5" fillId="0" borderId="0" xfId="0" applyFont="1" applyBorder="1" applyAlignment="1">
      <alignment horizontal="center" wrapText="1"/>
    </xf>
    <xf numFmtId="0" fontId="1" fillId="0" borderId="10" xfId="0" applyFont="1" applyBorder="1" applyAlignment="1">
      <alignment horizontal="center" vertical="center" wrapText="1"/>
    </xf>
    <xf numFmtId="0" fontId="2" fillId="0" borderId="10" xfId="0" applyFont="1" applyBorder="1" applyAlignment="1">
      <alignment horizontal="center" wrapText="1"/>
    </xf>
    <xf numFmtId="0" fontId="1" fillId="0" borderId="10" xfId="0" applyFont="1" applyBorder="1" applyAlignment="1">
      <alignment horizontal="justify" vertical="top"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0" fillId="0" borderId="10" xfId="0" applyFont="1" applyBorder="1" applyAlignment="1">
      <alignment/>
    </xf>
    <xf numFmtId="0" fontId="1" fillId="0" borderId="11" xfId="0" applyFont="1" applyBorder="1" applyAlignment="1">
      <alignment horizontal="center" vertical="top" wrapText="1"/>
    </xf>
    <xf numFmtId="0" fontId="1" fillId="0" borderId="12" xfId="0" applyFont="1" applyBorder="1" applyAlignment="1">
      <alignment horizontal="center" vertical="top" wrapText="1"/>
    </xf>
    <xf numFmtId="0" fontId="1" fillId="0" borderId="11" xfId="0" applyFont="1" applyBorder="1" applyAlignment="1">
      <alignment vertical="center" wrapText="1"/>
    </xf>
    <xf numFmtId="0" fontId="1" fillId="0" borderId="12" xfId="0" applyFont="1" applyBorder="1" applyAlignment="1">
      <alignment vertical="center" wrapText="1"/>
    </xf>
    <xf numFmtId="0" fontId="1" fillId="0" borderId="11" xfId="0" applyFont="1" applyBorder="1" applyAlignment="1">
      <alignment vertical="top" wrapText="1"/>
    </xf>
    <xf numFmtId="0" fontId="1" fillId="0" borderId="12" xfId="0" applyFont="1" applyBorder="1" applyAlignment="1">
      <alignment vertical="top" wrapText="1"/>
    </xf>
    <xf numFmtId="0" fontId="1" fillId="0" borderId="11" xfId="0" applyFont="1" applyBorder="1" applyAlignment="1">
      <alignment horizontal="left" vertical="top" wrapText="1"/>
    </xf>
    <xf numFmtId="0" fontId="1" fillId="0" borderId="12" xfId="0" applyFont="1" applyBorder="1" applyAlignment="1">
      <alignment horizontal="lef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70"/>
  <sheetViews>
    <sheetView tabSelected="1" zoomScalePageLayoutView="0" workbookViewId="0" topLeftCell="A1">
      <selection activeCell="C41" sqref="C41"/>
    </sheetView>
  </sheetViews>
  <sheetFormatPr defaultColWidth="9.00390625" defaultRowHeight="12.75"/>
  <cols>
    <col min="1" max="1" width="3.125" style="18" customWidth="1"/>
    <col min="2" max="2" width="18.125" style="18" customWidth="1"/>
    <col min="3" max="3" width="29.00390625" style="18" customWidth="1"/>
    <col min="4" max="4" width="11.625" style="18" customWidth="1"/>
    <col min="5" max="5" width="21.375" style="18" customWidth="1"/>
    <col min="6" max="9" width="10.375" style="22" bestFit="1" customWidth="1"/>
    <col min="10" max="10" width="12.25390625" style="18" customWidth="1"/>
    <col min="11" max="11" width="42.75390625" style="18" customWidth="1"/>
    <col min="12" max="16384" width="8.875" style="18" customWidth="1"/>
  </cols>
  <sheetData>
    <row r="1" spans="1:11" s="17" customFormat="1" ht="190.5" customHeight="1">
      <c r="A1" s="16"/>
      <c r="B1" s="16"/>
      <c r="C1" s="38" t="s">
        <v>97</v>
      </c>
      <c r="D1" s="38"/>
      <c r="E1" s="38"/>
      <c r="F1" s="38"/>
      <c r="G1" s="38"/>
      <c r="H1" s="38"/>
      <c r="I1" s="38"/>
      <c r="K1" s="23" t="s">
        <v>142</v>
      </c>
    </row>
    <row r="2" spans="1:11" ht="27" customHeight="1">
      <c r="A2" s="17"/>
      <c r="B2" s="17"/>
      <c r="C2" s="5"/>
      <c r="D2" s="5"/>
      <c r="E2" s="5"/>
      <c r="F2" s="5"/>
      <c r="G2" s="5"/>
      <c r="H2" s="5"/>
      <c r="I2" s="5"/>
      <c r="J2" s="17"/>
      <c r="K2" s="6"/>
    </row>
    <row r="3" spans="1:11" ht="30.75" customHeight="1">
      <c r="A3" s="40" t="s">
        <v>0</v>
      </c>
      <c r="B3" s="40" t="s">
        <v>1</v>
      </c>
      <c r="C3" s="40" t="s">
        <v>2</v>
      </c>
      <c r="D3" s="40" t="s">
        <v>3</v>
      </c>
      <c r="E3" s="40" t="s">
        <v>4</v>
      </c>
      <c r="F3" s="40" t="s">
        <v>38</v>
      </c>
      <c r="G3" s="40"/>
      <c r="H3" s="40"/>
      <c r="I3" s="40"/>
      <c r="J3" s="40" t="s">
        <v>39</v>
      </c>
      <c r="K3" s="40" t="s">
        <v>5</v>
      </c>
    </row>
    <row r="4" spans="1:11" ht="15.75">
      <c r="A4" s="40"/>
      <c r="B4" s="40"/>
      <c r="C4" s="40"/>
      <c r="D4" s="40"/>
      <c r="E4" s="40"/>
      <c r="F4" s="8" t="s">
        <v>6</v>
      </c>
      <c r="G4" s="10">
        <v>2020</v>
      </c>
      <c r="H4" s="10">
        <v>2021</v>
      </c>
      <c r="I4" s="10">
        <v>2022</v>
      </c>
      <c r="J4" s="40"/>
      <c r="K4" s="40"/>
    </row>
    <row r="5" spans="1:11" ht="15.75">
      <c r="A5" s="2">
        <v>1</v>
      </c>
      <c r="B5" s="2">
        <v>2</v>
      </c>
      <c r="C5" s="2">
        <v>3</v>
      </c>
      <c r="D5" s="2">
        <v>4</v>
      </c>
      <c r="E5" s="2">
        <v>5</v>
      </c>
      <c r="F5" s="9">
        <v>6</v>
      </c>
      <c r="G5" s="9">
        <v>7</v>
      </c>
      <c r="H5" s="9">
        <v>8</v>
      </c>
      <c r="I5" s="9">
        <v>9</v>
      </c>
      <c r="J5" s="2">
        <v>10</v>
      </c>
      <c r="K5" s="2">
        <v>11</v>
      </c>
    </row>
    <row r="6" spans="1:11" ht="110.25">
      <c r="A6" s="3">
        <v>1</v>
      </c>
      <c r="B6" s="3" t="s">
        <v>102</v>
      </c>
      <c r="C6" s="3" t="s">
        <v>98</v>
      </c>
      <c r="D6" s="3" t="s">
        <v>49</v>
      </c>
      <c r="E6" s="3" t="s">
        <v>40</v>
      </c>
      <c r="F6" s="4">
        <v>13258.87</v>
      </c>
      <c r="G6" s="4">
        <v>4005.7</v>
      </c>
      <c r="H6" s="4">
        <v>4406.27</v>
      </c>
      <c r="I6" s="4">
        <v>4846.9</v>
      </c>
      <c r="J6" s="39" t="s">
        <v>103</v>
      </c>
      <c r="K6" s="3" t="s">
        <v>99</v>
      </c>
    </row>
    <row r="7" spans="1:11" ht="78.75">
      <c r="A7" s="3"/>
      <c r="B7" s="3"/>
      <c r="C7" s="3" t="s">
        <v>100</v>
      </c>
      <c r="D7" s="3" t="s">
        <v>50</v>
      </c>
      <c r="E7" s="3" t="s">
        <v>40</v>
      </c>
      <c r="F7" s="4">
        <v>8318.36</v>
      </c>
      <c r="G7" s="4">
        <v>2513.1</v>
      </c>
      <c r="H7" s="4">
        <v>2764.41</v>
      </c>
      <c r="I7" s="4">
        <v>3040.85</v>
      </c>
      <c r="J7" s="39"/>
      <c r="K7" s="3" t="s">
        <v>101</v>
      </c>
    </row>
    <row r="8" spans="1:11" ht="96.75" customHeight="1">
      <c r="A8" s="41"/>
      <c r="B8" s="41"/>
      <c r="C8" s="41" t="s">
        <v>8</v>
      </c>
      <c r="D8" s="42" t="s">
        <v>51</v>
      </c>
      <c r="E8" s="3" t="s">
        <v>40</v>
      </c>
      <c r="F8" s="4">
        <v>25569.09</v>
      </c>
      <c r="G8" s="4">
        <v>7724.8</v>
      </c>
      <c r="H8" s="4">
        <v>8497.28</v>
      </c>
      <c r="I8" s="4">
        <v>9347.01</v>
      </c>
      <c r="J8" s="39" t="s">
        <v>103</v>
      </c>
      <c r="K8" s="41" t="s">
        <v>104</v>
      </c>
    </row>
    <row r="9" spans="1:11" ht="93.75" customHeight="1">
      <c r="A9" s="41"/>
      <c r="B9" s="41"/>
      <c r="C9" s="41"/>
      <c r="D9" s="43"/>
      <c r="E9" s="1" t="s">
        <v>41</v>
      </c>
      <c r="F9" s="4">
        <v>1535.14</v>
      </c>
      <c r="G9" s="4">
        <v>421.74</v>
      </c>
      <c r="H9" s="4">
        <v>506.09</v>
      </c>
      <c r="I9" s="4">
        <v>607.31</v>
      </c>
      <c r="J9" s="39"/>
      <c r="K9" s="41"/>
    </row>
    <row r="10" spans="1:11" ht="95.25" customHeight="1">
      <c r="A10" s="41"/>
      <c r="B10" s="41"/>
      <c r="C10" s="41" t="s">
        <v>60</v>
      </c>
      <c r="D10" s="39" t="s">
        <v>51</v>
      </c>
      <c r="E10" s="1" t="s">
        <v>40</v>
      </c>
      <c r="F10" s="4">
        <v>47779.52</v>
      </c>
      <c r="G10" s="4">
        <v>14434.9</v>
      </c>
      <c r="H10" s="4">
        <v>15878.39</v>
      </c>
      <c r="I10" s="4">
        <v>17466.23</v>
      </c>
      <c r="J10" s="39" t="s">
        <v>103</v>
      </c>
      <c r="K10" s="41" t="s">
        <v>105</v>
      </c>
    </row>
    <row r="11" spans="1:11" ht="96" customHeight="1">
      <c r="A11" s="41"/>
      <c r="B11" s="41"/>
      <c r="C11" s="44"/>
      <c r="D11" s="39"/>
      <c r="E11" s="3" t="s">
        <v>41</v>
      </c>
      <c r="F11" s="4">
        <v>7874.63</v>
      </c>
      <c r="G11" s="4">
        <v>2163.36</v>
      </c>
      <c r="H11" s="4">
        <v>2596.03</v>
      </c>
      <c r="I11" s="4">
        <v>3115.24</v>
      </c>
      <c r="J11" s="39"/>
      <c r="K11" s="41"/>
    </row>
    <row r="12" spans="1:11" ht="78.75">
      <c r="A12" s="3"/>
      <c r="B12" s="3"/>
      <c r="C12" s="3" t="s">
        <v>9</v>
      </c>
      <c r="D12" s="3" t="s">
        <v>51</v>
      </c>
      <c r="E12" s="3" t="s">
        <v>40</v>
      </c>
      <c r="F12" s="4">
        <v>1332.28</v>
      </c>
      <c r="G12" s="4">
        <v>402.5</v>
      </c>
      <c r="H12" s="4">
        <v>442.75</v>
      </c>
      <c r="I12" s="4">
        <v>487.03</v>
      </c>
      <c r="J12" s="12" t="s">
        <v>106</v>
      </c>
      <c r="K12" s="3" t="s">
        <v>24</v>
      </c>
    </row>
    <row r="13" spans="1:11" ht="78.75">
      <c r="A13" s="36"/>
      <c r="B13" s="36"/>
      <c r="C13" s="36" t="s">
        <v>10</v>
      </c>
      <c r="D13" s="36" t="s">
        <v>51</v>
      </c>
      <c r="E13" s="3" t="s">
        <v>40</v>
      </c>
      <c r="F13" s="4">
        <v>1431.7</v>
      </c>
      <c r="G13" s="4">
        <v>1431.7</v>
      </c>
      <c r="H13" s="4">
        <v>0</v>
      </c>
      <c r="I13" s="4">
        <v>0</v>
      </c>
      <c r="J13" s="39" t="s">
        <v>103</v>
      </c>
      <c r="K13" s="36" t="s">
        <v>137</v>
      </c>
    </row>
    <row r="14" spans="1:11" ht="78.75">
      <c r="A14" s="37"/>
      <c r="B14" s="37"/>
      <c r="C14" s="37"/>
      <c r="D14" s="37"/>
      <c r="E14" s="3" t="s">
        <v>41</v>
      </c>
      <c r="F14" s="4">
        <v>3307.23</v>
      </c>
      <c r="G14" s="4">
        <v>0</v>
      </c>
      <c r="H14" s="4">
        <v>1574.87</v>
      </c>
      <c r="I14" s="4">
        <v>1732.36</v>
      </c>
      <c r="J14" s="39"/>
      <c r="K14" s="37"/>
    </row>
    <row r="15" spans="1:11" ht="220.5">
      <c r="A15" s="3"/>
      <c r="B15" s="3"/>
      <c r="C15" s="3" t="s">
        <v>143</v>
      </c>
      <c r="D15" s="11" t="s">
        <v>51</v>
      </c>
      <c r="E15" s="3" t="s">
        <v>7</v>
      </c>
      <c r="F15" s="4">
        <v>41379.5</v>
      </c>
      <c r="G15" s="4">
        <v>12078.4</v>
      </c>
      <c r="H15" s="4">
        <v>13986.24</v>
      </c>
      <c r="I15" s="4">
        <v>15314.86</v>
      </c>
      <c r="J15" s="12" t="s">
        <v>106</v>
      </c>
      <c r="K15" s="3" t="s">
        <v>144</v>
      </c>
    </row>
    <row r="16" spans="1:11" ht="78.75">
      <c r="A16" s="3"/>
      <c r="B16" s="3"/>
      <c r="C16" s="3" t="s">
        <v>145</v>
      </c>
      <c r="D16" s="3" t="s">
        <v>51</v>
      </c>
      <c r="E16" s="3" t="s">
        <v>40</v>
      </c>
      <c r="F16" s="4">
        <v>3795.35</v>
      </c>
      <c r="G16" s="4">
        <v>1133.7</v>
      </c>
      <c r="H16" s="4">
        <v>1289.87</v>
      </c>
      <c r="I16" s="4">
        <v>1371.78</v>
      </c>
      <c r="J16" s="12" t="s">
        <v>106</v>
      </c>
      <c r="K16" s="3" t="s">
        <v>25</v>
      </c>
    </row>
    <row r="17" spans="1:11" ht="78.75">
      <c r="A17" s="3"/>
      <c r="B17" s="3"/>
      <c r="C17" s="3" t="s">
        <v>11</v>
      </c>
      <c r="D17" s="3" t="s">
        <v>51</v>
      </c>
      <c r="E17" s="3" t="s">
        <v>40</v>
      </c>
      <c r="F17" s="4">
        <v>11151.8</v>
      </c>
      <c r="G17" s="4">
        <v>3399.9</v>
      </c>
      <c r="H17" s="4">
        <v>3691.38</v>
      </c>
      <c r="I17" s="4">
        <v>4060.52</v>
      </c>
      <c r="J17" s="12" t="s">
        <v>106</v>
      </c>
      <c r="K17" s="3" t="s">
        <v>26</v>
      </c>
    </row>
    <row r="18" spans="1:11" ht="78.75">
      <c r="A18" s="3"/>
      <c r="B18" s="3"/>
      <c r="C18" s="3" t="s">
        <v>12</v>
      </c>
      <c r="D18" s="3" t="s">
        <v>51</v>
      </c>
      <c r="E18" s="3" t="s">
        <v>40</v>
      </c>
      <c r="F18" s="4">
        <v>198.93</v>
      </c>
      <c r="G18" s="4">
        <v>60.1</v>
      </c>
      <c r="H18" s="4">
        <v>66.11</v>
      </c>
      <c r="I18" s="4">
        <v>72.72</v>
      </c>
      <c r="J18" s="12" t="s">
        <v>106</v>
      </c>
      <c r="K18" s="3" t="s">
        <v>42</v>
      </c>
    </row>
    <row r="19" spans="1:11" ht="78.75">
      <c r="A19" s="3"/>
      <c r="B19" s="3"/>
      <c r="C19" s="3" t="s">
        <v>13</v>
      </c>
      <c r="D19" s="3" t="s">
        <v>51</v>
      </c>
      <c r="E19" s="3" t="s">
        <v>41</v>
      </c>
      <c r="F19" s="4">
        <v>2131.07</v>
      </c>
      <c r="G19" s="4">
        <v>585.22</v>
      </c>
      <c r="H19" s="4">
        <v>702.66</v>
      </c>
      <c r="I19" s="4">
        <v>843.19</v>
      </c>
      <c r="J19" s="12" t="s">
        <v>106</v>
      </c>
      <c r="K19" s="3" t="s">
        <v>43</v>
      </c>
    </row>
    <row r="20" spans="1:11" ht="78.75">
      <c r="A20" s="3"/>
      <c r="B20" s="3"/>
      <c r="C20" s="3" t="s">
        <v>14</v>
      </c>
      <c r="D20" s="3" t="s">
        <v>51</v>
      </c>
      <c r="E20" s="3" t="s">
        <v>41</v>
      </c>
      <c r="F20" s="4">
        <v>828.43</v>
      </c>
      <c r="G20" s="4">
        <v>828.43</v>
      </c>
      <c r="H20" s="4">
        <v>0</v>
      </c>
      <c r="I20" s="4">
        <v>0</v>
      </c>
      <c r="J20" s="12" t="s">
        <v>106</v>
      </c>
      <c r="K20" s="3" t="s">
        <v>27</v>
      </c>
    </row>
    <row r="21" spans="1:11" ht="126">
      <c r="A21" s="3"/>
      <c r="B21" s="3"/>
      <c r="C21" s="3" t="s">
        <v>107</v>
      </c>
      <c r="D21" s="3" t="s">
        <v>51</v>
      </c>
      <c r="E21" s="3" t="s">
        <v>41</v>
      </c>
      <c r="F21" s="4">
        <v>11158.93</v>
      </c>
      <c r="G21" s="4">
        <v>2464.8</v>
      </c>
      <c r="H21" s="4">
        <v>3951.88</v>
      </c>
      <c r="I21" s="4">
        <v>4742.25</v>
      </c>
      <c r="J21" s="12" t="s">
        <v>106</v>
      </c>
      <c r="K21" s="3" t="s">
        <v>108</v>
      </c>
    </row>
    <row r="22" spans="1:11" ht="94.5">
      <c r="A22" s="3"/>
      <c r="B22" s="3"/>
      <c r="C22" s="3" t="s">
        <v>76</v>
      </c>
      <c r="D22" s="3" t="s">
        <v>52</v>
      </c>
      <c r="E22" s="3" t="s">
        <v>77</v>
      </c>
      <c r="F22" s="4">
        <v>60</v>
      </c>
      <c r="G22" s="4">
        <v>20</v>
      </c>
      <c r="H22" s="4">
        <v>40</v>
      </c>
      <c r="I22" s="4">
        <v>0</v>
      </c>
      <c r="J22" s="12" t="s">
        <v>106</v>
      </c>
      <c r="K22" s="3" t="s">
        <v>109</v>
      </c>
    </row>
    <row r="23" spans="1:11" ht="141.75">
      <c r="A23" s="3"/>
      <c r="B23" s="3"/>
      <c r="C23" s="3" t="s">
        <v>96</v>
      </c>
      <c r="D23" s="3">
        <v>2021</v>
      </c>
      <c r="E23" s="3" t="s">
        <v>40</v>
      </c>
      <c r="F23" s="4">
        <v>200</v>
      </c>
      <c r="G23" s="4">
        <v>0</v>
      </c>
      <c r="H23" s="4">
        <v>200</v>
      </c>
      <c r="I23" s="4">
        <v>0</v>
      </c>
      <c r="J23" s="12" t="s">
        <v>110</v>
      </c>
      <c r="K23" s="3" t="s">
        <v>111</v>
      </c>
    </row>
    <row r="24" spans="1:11" s="30" customFormat="1" ht="15.75">
      <c r="A24" s="27"/>
      <c r="B24" s="27" t="s">
        <v>15</v>
      </c>
      <c r="C24" s="27"/>
      <c r="D24" s="27"/>
      <c r="E24" s="27"/>
      <c r="F24" s="29">
        <f>SUM(F6:F23)</f>
        <v>181310.83</v>
      </c>
      <c r="G24" s="29">
        <f>SUM(G6:G23)</f>
        <v>53668.35</v>
      </c>
      <c r="H24" s="29">
        <f>SUM(H6:H23)</f>
        <v>60594.23</v>
      </c>
      <c r="I24" s="29">
        <f>SUM(I6:I23)</f>
        <v>67048.25</v>
      </c>
      <c r="J24" s="27"/>
      <c r="K24" s="27"/>
    </row>
    <row r="25" spans="1:11" ht="110.25">
      <c r="A25" s="3">
        <v>2</v>
      </c>
      <c r="B25" s="3" t="s">
        <v>112</v>
      </c>
      <c r="C25" s="3" t="s">
        <v>16</v>
      </c>
      <c r="D25" s="3" t="s">
        <v>51</v>
      </c>
      <c r="E25" s="3" t="s">
        <v>40</v>
      </c>
      <c r="F25" s="4">
        <v>32602.87</v>
      </c>
      <c r="G25" s="4">
        <v>20402.8</v>
      </c>
      <c r="H25" s="4">
        <v>12200.07</v>
      </c>
      <c r="I25" s="4" t="s">
        <v>17</v>
      </c>
      <c r="J25" s="12" t="s">
        <v>106</v>
      </c>
      <c r="K25" s="3" t="s">
        <v>113</v>
      </c>
    </row>
    <row r="26" spans="1:11" ht="63">
      <c r="A26" s="45"/>
      <c r="B26" s="45"/>
      <c r="C26" s="51" t="s">
        <v>93</v>
      </c>
      <c r="D26" s="47" t="s">
        <v>51</v>
      </c>
      <c r="E26" s="3" t="s">
        <v>37</v>
      </c>
      <c r="F26" s="4">
        <v>32.9</v>
      </c>
      <c r="G26" s="4">
        <v>32.8</v>
      </c>
      <c r="H26" s="4">
        <v>0.1</v>
      </c>
      <c r="I26" s="4" t="s">
        <v>17</v>
      </c>
      <c r="J26" s="39" t="s">
        <v>103</v>
      </c>
      <c r="K26" s="42" t="s">
        <v>92</v>
      </c>
    </row>
    <row r="27" spans="1:11" ht="78.75">
      <c r="A27" s="46"/>
      <c r="B27" s="46"/>
      <c r="C27" s="52"/>
      <c r="D27" s="48"/>
      <c r="E27" s="3" t="s">
        <v>41</v>
      </c>
      <c r="F27" s="4">
        <v>436.8</v>
      </c>
      <c r="G27" s="4">
        <v>120</v>
      </c>
      <c r="H27" s="4">
        <v>144</v>
      </c>
      <c r="I27" s="4">
        <v>172.8</v>
      </c>
      <c r="J27" s="39"/>
      <c r="K27" s="43"/>
    </row>
    <row r="28" spans="1:11" ht="78.75">
      <c r="A28" s="3"/>
      <c r="B28" s="3"/>
      <c r="C28" s="3" t="s">
        <v>18</v>
      </c>
      <c r="D28" s="3" t="s">
        <v>51</v>
      </c>
      <c r="E28" s="3" t="s">
        <v>41</v>
      </c>
      <c r="F28" s="4">
        <v>436.8</v>
      </c>
      <c r="G28" s="4">
        <v>120</v>
      </c>
      <c r="H28" s="4">
        <v>144</v>
      </c>
      <c r="I28" s="4">
        <v>172.8</v>
      </c>
      <c r="J28" s="12" t="s">
        <v>106</v>
      </c>
      <c r="K28" s="3" t="s">
        <v>125</v>
      </c>
    </row>
    <row r="29" spans="1:11" ht="78.75">
      <c r="A29" s="3"/>
      <c r="B29" s="3"/>
      <c r="C29" s="3" t="s">
        <v>19</v>
      </c>
      <c r="D29" s="3" t="s">
        <v>51</v>
      </c>
      <c r="E29" s="3" t="s">
        <v>41</v>
      </c>
      <c r="F29" s="4">
        <v>393.12</v>
      </c>
      <c r="G29" s="4">
        <v>108</v>
      </c>
      <c r="H29" s="4">
        <v>129.6</v>
      </c>
      <c r="I29" s="4">
        <v>155.52</v>
      </c>
      <c r="J29" s="12" t="s">
        <v>106</v>
      </c>
      <c r="K29" s="3" t="s">
        <v>28</v>
      </c>
    </row>
    <row r="30" spans="1:11" ht="78.75">
      <c r="A30" s="3"/>
      <c r="B30" s="3"/>
      <c r="C30" s="3" t="s">
        <v>20</v>
      </c>
      <c r="D30" s="3" t="s">
        <v>51</v>
      </c>
      <c r="E30" s="3" t="s">
        <v>41</v>
      </c>
      <c r="F30" s="4">
        <v>9.83</v>
      </c>
      <c r="G30" s="4">
        <v>2.7</v>
      </c>
      <c r="H30" s="4">
        <v>3.24</v>
      </c>
      <c r="I30" s="4">
        <v>3.89</v>
      </c>
      <c r="J30" s="12" t="s">
        <v>106</v>
      </c>
      <c r="K30" s="3" t="s">
        <v>29</v>
      </c>
    </row>
    <row r="31" spans="1:11" ht="78.75">
      <c r="A31" s="3"/>
      <c r="B31" s="3"/>
      <c r="C31" s="3" t="s">
        <v>44</v>
      </c>
      <c r="D31" s="3" t="s">
        <v>51</v>
      </c>
      <c r="E31" s="3" t="s">
        <v>41</v>
      </c>
      <c r="F31" s="4">
        <v>1218.67</v>
      </c>
      <c r="G31" s="4">
        <v>334.8</v>
      </c>
      <c r="H31" s="4">
        <v>401.76</v>
      </c>
      <c r="I31" s="4">
        <v>482.11</v>
      </c>
      <c r="J31" s="12" t="s">
        <v>106</v>
      </c>
      <c r="K31" s="3" t="s">
        <v>30</v>
      </c>
    </row>
    <row r="32" spans="1:11" ht="78.75">
      <c r="A32" s="3"/>
      <c r="B32" s="3"/>
      <c r="C32" s="3" t="s">
        <v>63</v>
      </c>
      <c r="D32" s="3">
        <v>2020</v>
      </c>
      <c r="E32" s="3" t="s">
        <v>40</v>
      </c>
      <c r="F32" s="4">
        <v>90.2</v>
      </c>
      <c r="G32" s="4">
        <v>90.2</v>
      </c>
      <c r="H32" s="4">
        <v>0</v>
      </c>
      <c r="I32" s="4">
        <v>0</v>
      </c>
      <c r="J32" s="12" t="s">
        <v>106</v>
      </c>
      <c r="K32" s="3" t="s">
        <v>64</v>
      </c>
    </row>
    <row r="33" spans="1:11" ht="236.25">
      <c r="A33" s="3"/>
      <c r="B33" s="3"/>
      <c r="C33" s="3" t="s">
        <v>74</v>
      </c>
      <c r="D33" s="3">
        <v>2020</v>
      </c>
      <c r="E33" s="3" t="s">
        <v>31</v>
      </c>
      <c r="F33" s="4">
        <v>19.4</v>
      </c>
      <c r="G33" s="4">
        <v>19.4</v>
      </c>
      <c r="H33" s="4">
        <v>0</v>
      </c>
      <c r="I33" s="4">
        <v>0</v>
      </c>
      <c r="J33" s="12" t="s">
        <v>106</v>
      </c>
      <c r="K33" s="3" t="s">
        <v>73</v>
      </c>
    </row>
    <row r="34" spans="1:11" ht="189">
      <c r="A34" s="3"/>
      <c r="B34" s="3"/>
      <c r="C34" s="3" t="s">
        <v>146</v>
      </c>
      <c r="D34" s="3" t="s">
        <v>138</v>
      </c>
      <c r="E34" s="3" t="s">
        <v>40</v>
      </c>
      <c r="F34" s="4">
        <v>47.31</v>
      </c>
      <c r="G34" s="4">
        <v>36.36</v>
      </c>
      <c r="H34" s="4">
        <v>10.95</v>
      </c>
      <c r="I34" s="4">
        <v>0</v>
      </c>
      <c r="J34" s="12" t="s">
        <v>106</v>
      </c>
      <c r="K34" s="3" t="s">
        <v>114</v>
      </c>
    </row>
    <row r="35" spans="1:11" ht="189">
      <c r="A35" s="3"/>
      <c r="B35" s="3"/>
      <c r="C35" s="3" t="s">
        <v>86</v>
      </c>
      <c r="D35" s="3">
        <v>2020</v>
      </c>
      <c r="E35" s="3" t="s">
        <v>40</v>
      </c>
      <c r="F35" s="4">
        <v>213.43</v>
      </c>
      <c r="G35" s="4">
        <v>213.43</v>
      </c>
      <c r="H35" s="4">
        <v>0</v>
      </c>
      <c r="I35" s="4">
        <v>0</v>
      </c>
      <c r="J35" s="12" t="s">
        <v>106</v>
      </c>
      <c r="K35" s="3" t="s">
        <v>87</v>
      </c>
    </row>
    <row r="36" spans="1:11" ht="126">
      <c r="A36" s="3"/>
      <c r="B36" s="3"/>
      <c r="C36" s="3" t="s">
        <v>88</v>
      </c>
      <c r="D36" s="3">
        <v>2020</v>
      </c>
      <c r="E36" s="3" t="s">
        <v>40</v>
      </c>
      <c r="F36" s="4">
        <v>40.97</v>
      </c>
      <c r="G36" s="4">
        <v>40.97</v>
      </c>
      <c r="H36" s="4">
        <v>0</v>
      </c>
      <c r="I36" s="4">
        <v>0</v>
      </c>
      <c r="J36" s="13" t="s">
        <v>110</v>
      </c>
      <c r="K36" s="3" t="s">
        <v>89</v>
      </c>
    </row>
    <row r="37" spans="1:11" ht="126">
      <c r="A37" s="3"/>
      <c r="B37" s="3"/>
      <c r="C37" s="3" t="s">
        <v>90</v>
      </c>
      <c r="D37" s="3">
        <v>2020</v>
      </c>
      <c r="E37" s="3" t="s">
        <v>40</v>
      </c>
      <c r="F37" s="4">
        <v>23.94</v>
      </c>
      <c r="G37" s="4">
        <v>23.94</v>
      </c>
      <c r="H37" s="4">
        <v>0</v>
      </c>
      <c r="I37" s="4">
        <v>0</v>
      </c>
      <c r="J37" s="13" t="s">
        <v>115</v>
      </c>
      <c r="K37" s="3" t="s">
        <v>91</v>
      </c>
    </row>
    <row r="38" spans="1:11" ht="125.25" customHeight="1">
      <c r="A38" s="3"/>
      <c r="B38" s="3"/>
      <c r="C38" s="3" t="s">
        <v>123</v>
      </c>
      <c r="D38" s="3" t="s">
        <v>126</v>
      </c>
      <c r="E38" s="3" t="s">
        <v>31</v>
      </c>
      <c r="F38" s="4">
        <v>96.3</v>
      </c>
      <c r="G38" s="4">
        <v>48.15</v>
      </c>
      <c r="H38" s="4">
        <v>48.15</v>
      </c>
      <c r="I38" s="4">
        <v>0</v>
      </c>
      <c r="J38" s="13" t="s">
        <v>115</v>
      </c>
      <c r="K38" s="3" t="s">
        <v>120</v>
      </c>
    </row>
    <row r="39" spans="1:11" ht="353.25" customHeight="1">
      <c r="A39" s="3"/>
      <c r="B39" s="3"/>
      <c r="C39" s="31" t="s">
        <v>147</v>
      </c>
      <c r="D39" s="3">
        <v>2021</v>
      </c>
      <c r="E39" s="3" t="s">
        <v>40</v>
      </c>
      <c r="F39" s="4">
        <v>101.5</v>
      </c>
      <c r="G39" s="4">
        <v>0</v>
      </c>
      <c r="H39" s="4">
        <v>101.5</v>
      </c>
      <c r="I39" s="4">
        <v>0</v>
      </c>
      <c r="J39" s="13" t="s">
        <v>131</v>
      </c>
      <c r="K39" s="19" t="s">
        <v>130</v>
      </c>
    </row>
    <row r="40" spans="1:11" ht="69" customHeight="1">
      <c r="A40" s="3"/>
      <c r="B40" s="3"/>
      <c r="C40" s="31" t="s">
        <v>132</v>
      </c>
      <c r="D40" s="3">
        <v>2021</v>
      </c>
      <c r="E40" s="3" t="s">
        <v>41</v>
      </c>
      <c r="F40" s="4">
        <v>342.7</v>
      </c>
      <c r="G40" s="4">
        <v>0</v>
      </c>
      <c r="H40" s="4">
        <v>342.7</v>
      </c>
      <c r="I40" s="4">
        <v>0</v>
      </c>
      <c r="J40" s="13" t="s">
        <v>133</v>
      </c>
      <c r="K40" s="19" t="s">
        <v>136</v>
      </c>
    </row>
    <row r="41" spans="1:11" s="35" customFormat="1" ht="125.25" customHeight="1">
      <c r="A41" s="25"/>
      <c r="B41" s="25"/>
      <c r="C41" s="33" t="s">
        <v>149</v>
      </c>
      <c r="D41" s="25">
        <v>2021</v>
      </c>
      <c r="E41" s="25" t="s">
        <v>40</v>
      </c>
      <c r="F41" s="15">
        <v>150.06</v>
      </c>
      <c r="G41" s="15">
        <v>0</v>
      </c>
      <c r="H41" s="15">
        <v>150.06</v>
      </c>
      <c r="I41" s="15">
        <v>0</v>
      </c>
      <c r="J41" s="34" t="s">
        <v>133</v>
      </c>
      <c r="K41" s="32" t="s">
        <v>150</v>
      </c>
    </row>
    <row r="42" spans="1:11" s="30" customFormat="1" ht="15.75">
      <c r="A42" s="27"/>
      <c r="B42" s="27" t="s">
        <v>15</v>
      </c>
      <c r="C42" s="27"/>
      <c r="D42" s="27"/>
      <c r="E42" s="27"/>
      <c r="F42" s="24">
        <v>36256.8</v>
      </c>
      <c r="G42" s="29">
        <f>SUM(G25:G41)</f>
        <v>21593.550000000003</v>
      </c>
      <c r="H42" s="24">
        <f>SUM(H25:H41)</f>
        <v>13676.130000000001</v>
      </c>
      <c r="I42" s="29">
        <f>SUM(I25:I41)</f>
        <v>987.12</v>
      </c>
      <c r="J42" s="27"/>
      <c r="K42" s="27"/>
    </row>
    <row r="43" spans="1:11" ht="93" customHeight="1">
      <c r="A43" s="3">
        <v>3</v>
      </c>
      <c r="B43" s="3" t="s">
        <v>45</v>
      </c>
      <c r="C43" s="49" t="s">
        <v>21</v>
      </c>
      <c r="D43" s="42" t="s">
        <v>51</v>
      </c>
      <c r="E43" s="3" t="s">
        <v>40</v>
      </c>
      <c r="F43" s="4">
        <v>11537.9</v>
      </c>
      <c r="G43" s="4">
        <v>6936.6</v>
      </c>
      <c r="H43" s="4">
        <v>4601.3</v>
      </c>
      <c r="I43" s="4" t="s">
        <v>17</v>
      </c>
      <c r="J43" s="12" t="s">
        <v>106</v>
      </c>
      <c r="K43" s="3" t="s">
        <v>116</v>
      </c>
    </row>
    <row r="44" spans="1:11" ht="94.5">
      <c r="A44" s="3"/>
      <c r="B44" s="3"/>
      <c r="C44" s="50"/>
      <c r="D44" s="43"/>
      <c r="E44" s="3" t="s">
        <v>41</v>
      </c>
      <c r="F44" s="4">
        <v>6667.29</v>
      </c>
      <c r="G44" s="4">
        <v>1904.2</v>
      </c>
      <c r="H44" s="4">
        <v>2165.04</v>
      </c>
      <c r="I44" s="4">
        <v>2598.05</v>
      </c>
      <c r="J44" s="12" t="s">
        <v>106</v>
      </c>
      <c r="K44" s="3" t="s">
        <v>53</v>
      </c>
    </row>
    <row r="45" spans="1:11" ht="78.75">
      <c r="A45" s="3"/>
      <c r="B45" s="3"/>
      <c r="C45" s="3" t="s">
        <v>117</v>
      </c>
      <c r="D45" s="3" t="s">
        <v>51</v>
      </c>
      <c r="E45" s="3" t="s">
        <v>31</v>
      </c>
      <c r="F45" s="4">
        <v>14645.75</v>
      </c>
      <c r="G45" s="4">
        <v>10000</v>
      </c>
      <c r="H45" s="4">
        <v>3000</v>
      </c>
      <c r="I45" s="4">
        <v>1645.75</v>
      </c>
      <c r="J45" s="12" t="s">
        <v>106</v>
      </c>
      <c r="K45" s="3" t="s">
        <v>118</v>
      </c>
    </row>
    <row r="46" spans="1:11" ht="126">
      <c r="A46" s="3"/>
      <c r="B46" s="3"/>
      <c r="C46" s="3" t="s">
        <v>95</v>
      </c>
      <c r="D46" s="3" t="s">
        <v>51</v>
      </c>
      <c r="E46" s="3" t="s">
        <v>31</v>
      </c>
      <c r="F46" s="4">
        <v>35000</v>
      </c>
      <c r="G46" s="4">
        <v>12000</v>
      </c>
      <c r="H46" s="4">
        <v>12000</v>
      </c>
      <c r="I46" s="4">
        <v>11000</v>
      </c>
      <c r="J46" s="12" t="s">
        <v>106</v>
      </c>
      <c r="K46" s="3" t="s">
        <v>46</v>
      </c>
    </row>
    <row r="47" spans="1:11" ht="78.75">
      <c r="A47" s="3"/>
      <c r="B47" s="3"/>
      <c r="C47" s="3" t="s">
        <v>54</v>
      </c>
      <c r="D47" s="3" t="s">
        <v>126</v>
      </c>
      <c r="E47" s="3" t="s">
        <v>37</v>
      </c>
      <c r="F47" s="4">
        <v>1009.76</v>
      </c>
      <c r="G47" s="4">
        <v>504.88</v>
      </c>
      <c r="H47" s="4">
        <v>504.88</v>
      </c>
      <c r="I47" s="4">
        <v>0</v>
      </c>
      <c r="J47" s="12" t="s">
        <v>106</v>
      </c>
      <c r="K47" s="3" t="s">
        <v>47</v>
      </c>
    </row>
    <row r="48" spans="1:11" ht="110.25">
      <c r="A48" s="3"/>
      <c r="B48" s="3"/>
      <c r="C48" s="3" t="s">
        <v>75</v>
      </c>
      <c r="D48" s="3" t="s">
        <v>51</v>
      </c>
      <c r="E48" s="3" t="s">
        <v>31</v>
      </c>
      <c r="F48" s="4">
        <v>2477.41</v>
      </c>
      <c r="G48" s="4">
        <v>508.21</v>
      </c>
      <c r="H48" s="4">
        <v>750</v>
      </c>
      <c r="I48" s="4">
        <v>1219.2</v>
      </c>
      <c r="J48" s="12" t="s">
        <v>106</v>
      </c>
      <c r="K48" s="3" t="s">
        <v>32</v>
      </c>
    </row>
    <row r="49" spans="1:11" ht="141.75">
      <c r="A49" s="3"/>
      <c r="B49" s="3"/>
      <c r="C49" s="3" t="s">
        <v>55</v>
      </c>
      <c r="D49" s="3" t="s">
        <v>52</v>
      </c>
      <c r="E49" s="3" t="s">
        <v>31</v>
      </c>
      <c r="F49" s="4">
        <v>1728.3</v>
      </c>
      <c r="G49" s="4">
        <v>529.51</v>
      </c>
      <c r="H49" s="4">
        <v>1198.79</v>
      </c>
      <c r="I49" s="4">
        <v>0</v>
      </c>
      <c r="J49" s="12" t="s">
        <v>106</v>
      </c>
      <c r="K49" s="3" t="s">
        <v>33</v>
      </c>
    </row>
    <row r="50" spans="1:11" ht="78.75">
      <c r="A50" s="3"/>
      <c r="B50" s="3"/>
      <c r="C50" s="3" t="s">
        <v>56</v>
      </c>
      <c r="D50" s="3" t="s">
        <v>51</v>
      </c>
      <c r="E50" s="3" t="s">
        <v>31</v>
      </c>
      <c r="F50" s="4">
        <v>48007.94</v>
      </c>
      <c r="G50" s="4">
        <v>30894.02</v>
      </c>
      <c r="H50" s="4">
        <v>5386.79</v>
      </c>
      <c r="I50" s="4">
        <v>11727.13</v>
      </c>
      <c r="J50" s="12" t="s">
        <v>106</v>
      </c>
      <c r="K50" s="3" t="s">
        <v>34</v>
      </c>
    </row>
    <row r="51" spans="1:11" ht="78.75">
      <c r="A51" s="3"/>
      <c r="B51" s="3"/>
      <c r="C51" s="3" t="s">
        <v>57</v>
      </c>
      <c r="D51" s="3" t="s">
        <v>126</v>
      </c>
      <c r="E51" s="3" t="s">
        <v>31</v>
      </c>
      <c r="F51" s="4">
        <v>9222.07</v>
      </c>
      <c r="G51" s="4">
        <v>7422.07</v>
      </c>
      <c r="H51" s="4">
        <v>1800</v>
      </c>
      <c r="I51" s="4">
        <v>0</v>
      </c>
      <c r="J51" s="12" t="s">
        <v>106</v>
      </c>
      <c r="K51" s="3" t="s">
        <v>35</v>
      </c>
    </row>
    <row r="52" spans="1:11" ht="94.5">
      <c r="A52" s="3"/>
      <c r="B52" s="3"/>
      <c r="C52" s="3" t="s">
        <v>58</v>
      </c>
      <c r="D52" s="3" t="s">
        <v>126</v>
      </c>
      <c r="E52" s="3" t="s">
        <v>31</v>
      </c>
      <c r="F52" s="4">
        <v>1616.7</v>
      </c>
      <c r="G52" s="4">
        <v>1606.7</v>
      </c>
      <c r="H52" s="4">
        <v>10</v>
      </c>
      <c r="I52" s="4">
        <v>0</v>
      </c>
      <c r="J52" s="12" t="s">
        <v>106</v>
      </c>
      <c r="K52" s="3" t="s">
        <v>48</v>
      </c>
    </row>
    <row r="53" spans="1:11" ht="78.75">
      <c r="A53" s="3"/>
      <c r="B53" s="3"/>
      <c r="C53" s="3" t="s">
        <v>59</v>
      </c>
      <c r="D53" s="3" t="s">
        <v>126</v>
      </c>
      <c r="E53" s="3" t="s">
        <v>31</v>
      </c>
      <c r="F53" s="4">
        <v>4000</v>
      </c>
      <c r="G53" s="4">
        <v>1000</v>
      </c>
      <c r="H53" s="4">
        <v>3000</v>
      </c>
      <c r="I53" s="4">
        <v>0</v>
      </c>
      <c r="J53" s="12" t="s">
        <v>106</v>
      </c>
      <c r="K53" s="3" t="s">
        <v>36</v>
      </c>
    </row>
    <row r="54" spans="1:11" ht="141.75">
      <c r="A54" s="3"/>
      <c r="B54" s="3"/>
      <c r="C54" s="3" t="s">
        <v>62</v>
      </c>
      <c r="D54" s="3">
        <v>2020</v>
      </c>
      <c r="E54" s="3" t="s">
        <v>40</v>
      </c>
      <c r="F54" s="4">
        <v>250</v>
      </c>
      <c r="G54" s="4">
        <v>250</v>
      </c>
      <c r="H54" s="4">
        <v>0</v>
      </c>
      <c r="I54" s="4">
        <v>0</v>
      </c>
      <c r="J54" s="12" t="s">
        <v>106</v>
      </c>
      <c r="K54" s="3" t="s">
        <v>61</v>
      </c>
    </row>
    <row r="55" spans="1:11" ht="94.5">
      <c r="A55" s="3"/>
      <c r="B55" s="3"/>
      <c r="C55" s="3" t="s">
        <v>65</v>
      </c>
      <c r="D55" s="3">
        <v>2020</v>
      </c>
      <c r="E55" s="3" t="s">
        <v>40</v>
      </c>
      <c r="F55" s="4">
        <v>85.1</v>
      </c>
      <c r="G55" s="4">
        <v>85.1</v>
      </c>
      <c r="H55" s="4">
        <v>0</v>
      </c>
      <c r="I55" s="4">
        <v>0</v>
      </c>
      <c r="J55" s="12" t="s">
        <v>106</v>
      </c>
      <c r="K55" s="3" t="s">
        <v>66</v>
      </c>
    </row>
    <row r="56" spans="1:11" ht="78.75">
      <c r="A56" s="3"/>
      <c r="B56" s="3"/>
      <c r="C56" s="3" t="s">
        <v>67</v>
      </c>
      <c r="D56" s="3" t="s">
        <v>126</v>
      </c>
      <c r="E56" s="3" t="s">
        <v>31</v>
      </c>
      <c r="F56" s="4">
        <v>4450</v>
      </c>
      <c r="G56" s="4">
        <v>1750</v>
      </c>
      <c r="H56" s="4">
        <v>2700</v>
      </c>
      <c r="I56" s="4">
        <v>0</v>
      </c>
      <c r="J56" s="12" t="s">
        <v>106</v>
      </c>
      <c r="K56" s="3" t="s">
        <v>119</v>
      </c>
    </row>
    <row r="57" spans="1:11" ht="94.5">
      <c r="A57" s="3"/>
      <c r="B57" s="3"/>
      <c r="C57" s="3" t="s">
        <v>68</v>
      </c>
      <c r="D57" s="3" t="s">
        <v>69</v>
      </c>
      <c r="E57" s="3" t="s">
        <v>31</v>
      </c>
      <c r="F57" s="4">
        <v>7520</v>
      </c>
      <c r="G57" s="4">
        <v>6720</v>
      </c>
      <c r="H57" s="4">
        <v>800</v>
      </c>
      <c r="I57" s="4">
        <v>0</v>
      </c>
      <c r="J57" s="12" t="s">
        <v>106</v>
      </c>
      <c r="K57" s="3" t="s">
        <v>70</v>
      </c>
    </row>
    <row r="58" spans="1:11" ht="141.75">
      <c r="A58" s="3"/>
      <c r="B58" s="3"/>
      <c r="C58" s="3" t="s">
        <v>71</v>
      </c>
      <c r="D58" s="3">
        <v>2020</v>
      </c>
      <c r="E58" s="3" t="s">
        <v>31</v>
      </c>
      <c r="F58" s="4">
        <v>923.7</v>
      </c>
      <c r="G58" s="4">
        <v>923.7</v>
      </c>
      <c r="H58" s="4">
        <v>0</v>
      </c>
      <c r="I58" s="4">
        <v>0</v>
      </c>
      <c r="J58" s="12" t="s">
        <v>106</v>
      </c>
      <c r="K58" s="3" t="s">
        <v>72</v>
      </c>
    </row>
    <row r="59" spans="1:11" ht="126">
      <c r="A59" s="3"/>
      <c r="B59" s="3"/>
      <c r="C59" s="3" t="s">
        <v>121</v>
      </c>
      <c r="D59" s="3" t="s">
        <v>126</v>
      </c>
      <c r="E59" s="3" t="s">
        <v>31</v>
      </c>
      <c r="F59" s="4">
        <v>243.87</v>
      </c>
      <c r="G59" s="4">
        <v>133.87</v>
      </c>
      <c r="H59" s="4">
        <v>110</v>
      </c>
      <c r="I59" s="4">
        <v>0</v>
      </c>
      <c r="J59" s="12" t="s">
        <v>106</v>
      </c>
      <c r="K59" s="3" t="s">
        <v>122</v>
      </c>
    </row>
    <row r="60" spans="1:11" ht="141.75">
      <c r="A60" s="3"/>
      <c r="B60" s="3"/>
      <c r="C60" s="3" t="s">
        <v>78</v>
      </c>
      <c r="D60" s="3" t="s">
        <v>126</v>
      </c>
      <c r="E60" s="3" t="s">
        <v>31</v>
      </c>
      <c r="F60" s="4">
        <v>40.2</v>
      </c>
      <c r="G60" s="4">
        <v>19.2</v>
      </c>
      <c r="H60" s="4">
        <v>21</v>
      </c>
      <c r="I60" s="4">
        <v>0</v>
      </c>
      <c r="J60" s="12" t="s">
        <v>106</v>
      </c>
      <c r="K60" s="3" t="s">
        <v>127</v>
      </c>
    </row>
    <row r="61" spans="1:11" ht="110.25">
      <c r="A61" s="3"/>
      <c r="B61" s="3"/>
      <c r="C61" s="3" t="s">
        <v>79</v>
      </c>
      <c r="D61" s="3">
        <v>2020</v>
      </c>
      <c r="E61" s="3" t="s">
        <v>31</v>
      </c>
      <c r="F61" s="4">
        <v>12.65</v>
      </c>
      <c r="G61" s="4">
        <v>12.65</v>
      </c>
      <c r="H61" s="4">
        <v>0</v>
      </c>
      <c r="I61" s="4">
        <v>0</v>
      </c>
      <c r="J61" s="12" t="s">
        <v>106</v>
      </c>
      <c r="K61" s="3" t="s">
        <v>80</v>
      </c>
    </row>
    <row r="62" spans="1:11" ht="78.75">
      <c r="A62" s="3"/>
      <c r="B62" s="3"/>
      <c r="C62" s="3" t="s">
        <v>81</v>
      </c>
      <c r="D62" s="3" t="s">
        <v>82</v>
      </c>
      <c r="E62" s="3" t="s">
        <v>31</v>
      </c>
      <c r="F62" s="4">
        <v>41600</v>
      </c>
      <c r="G62" s="4">
        <v>10000</v>
      </c>
      <c r="H62" s="4">
        <v>20000</v>
      </c>
      <c r="I62" s="4">
        <v>11600</v>
      </c>
      <c r="J62" s="12" t="s">
        <v>106</v>
      </c>
      <c r="K62" s="3" t="s">
        <v>83</v>
      </c>
    </row>
    <row r="63" spans="1:11" ht="126">
      <c r="A63" s="3"/>
      <c r="B63" s="3"/>
      <c r="C63" s="3" t="s">
        <v>85</v>
      </c>
      <c r="D63" s="3" t="s">
        <v>82</v>
      </c>
      <c r="E63" s="3" t="s">
        <v>40</v>
      </c>
      <c r="F63" s="4">
        <v>3.2</v>
      </c>
      <c r="G63" s="4">
        <v>3.2</v>
      </c>
      <c r="H63" s="4">
        <v>0</v>
      </c>
      <c r="I63" s="4">
        <v>0</v>
      </c>
      <c r="J63" s="12" t="s">
        <v>106</v>
      </c>
      <c r="K63" s="3" t="s">
        <v>84</v>
      </c>
    </row>
    <row r="64" spans="1:11" s="21" customFormat="1" ht="126">
      <c r="A64" s="19"/>
      <c r="B64" s="19"/>
      <c r="C64" s="19" t="s">
        <v>94</v>
      </c>
      <c r="D64" s="19" t="s">
        <v>82</v>
      </c>
      <c r="E64" s="19" t="s">
        <v>40</v>
      </c>
      <c r="F64" s="20">
        <v>53.8</v>
      </c>
      <c r="G64" s="20">
        <v>49.6</v>
      </c>
      <c r="H64" s="20">
        <v>4.2</v>
      </c>
      <c r="I64" s="20">
        <v>0</v>
      </c>
      <c r="J64" s="12" t="s">
        <v>106</v>
      </c>
      <c r="K64" s="19" t="s">
        <v>124</v>
      </c>
    </row>
    <row r="65" spans="1:11" s="21" customFormat="1" ht="126">
      <c r="A65" s="19"/>
      <c r="B65" s="19"/>
      <c r="C65" s="26" t="s">
        <v>139</v>
      </c>
      <c r="D65" s="19" t="s">
        <v>140</v>
      </c>
      <c r="E65" s="19" t="s">
        <v>40</v>
      </c>
      <c r="F65" s="20">
        <v>208.1</v>
      </c>
      <c r="G65" s="20">
        <v>4.05</v>
      </c>
      <c r="H65" s="20">
        <v>104.05</v>
      </c>
      <c r="I65" s="20">
        <v>100</v>
      </c>
      <c r="J65" s="12" t="s">
        <v>106</v>
      </c>
      <c r="K65" s="19" t="s">
        <v>141</v>
      </c>
    </row>
    <row r="66" spans="1:11" s="21" customFormat="1" ht="337.5" customHeight="1">
      <c r="A66" s="19"/>
      <c r="B66" s="19"/>
      <c r="C66" s="26" t="s">
        <v>148</v>
      </c>
      <c r="D66" s="19">
        <v>2021</v>
      </c>
      <c r="E66" s="3" t="s">
        <v>40</v>
      </c>
      <c r="F66" s="20">
        <v>87</v>
      </c>
      <c r="G66" s="20">
        <v>0</v>
      </c>
      <c r="H66" s="20">
        <v>87</v>
      </c>
      <c r="I66" s="20" t="s">
        <v>128</v>
      </c>
      <c r="J66" s="12" t="s">
        <v>129</v>
      </c>
      <c r="K66" s="19" t="s">
        <v>130</v>
      </c>
    </row>
    <row r="67" spans="1:11" s="21" customFormat="1" ht="96" customHeight="1">
      <c r="A67" s="19"/>
      <c r="B67" s="19"/>
      <c r="C67" s="26" t="s">
        <v>134</v>
      </c>
      <c r="D67" s="19">
        <v>2021</v>
      </c>
      <c r="E67" s="3" t="s">
        <v>40</v>
      </c>
      <c r="F67" s="20">
        <v>134.35</v>
      </c>
      <c r="G67" s="20">
        <v>0</v>
      </c>
      <c r="H67" s="20">
        <v>134.35</v>
      </c>
      <c r="I67" s="20">
        <v>0</v>
      </c>
      <c r="J67" s="12" t="s">
        <v>129</v>
      </c>
      <c r="K67" s="19" t="s">
        <v>135</v>
      </c>
    </row>
    <row r="68" spans="1:11" s="30" customFormat="1" ht="47.25">
      <c r="A68" s="27"/>
      <c r="B68" s="27" t="s">
        <v>22</v>
      </c>
      <c r="C68" s="27"/>
      <c r="D68" s="27"/>
      <c r="E68" s="27"/>
      <c r="F68" s="28">
        <f>SUM(F43:F67)</f>
        <v>191525.09000000005</v>
      </c>
      <c r="G68" s="28">
        <f>SUM(G43:G67)</f>
        <v>93257.55999999998</v>
      </c>
      <c r="H68" s="29">
        <f>SUM(H43:H67)</f>
        <v>58377.4</v>
      </c>
      <c r="I68" s="29">
        <f>SUM(I43:I65)</f>
        <v>39890.13</v>
      </c>
      <c r="J68" s="27"/>
      <c r="K68" s="27"/>
    </row>
    <row r="69" spans="1:11" s="30" customFormat="1" ht="15.75">
      <c r="A69" s="27"/>
      <c r="B69" s="27" t="s">
        <v>23</v>
      </c>
      <c r="C69" s="27"/>
      <c r="D69" s="27"/>
      <c r="E69" s="27"/>
      <c r="F69" s="24">
        <f>F24+F42+F68</f>
        <v>409092.7200000001</v>
      </c>
      <c r="G69" s="29">
        <f>G24+G42+G68</f>
        <v>168519.45999999996</v>
      </c>
      <c r="H69" s="24">
        <f>H24+H42+H68</f>
        <v>132647.76</v>
      </c>
      <c r="I69" s="29">
        <f>I24+I42+I68</f>
        <v>107925.5</v>
      </c>
      <c r="J69" s="27"/>
      <c r="K69" s="27"/>
    </row>
    <row r="70" spans="1:11" ht="15.75">
      <c r="A70" s="7"/>
      <c r="B70" s="7"/>
      <c r="C70" s="7"/>
      <c r="D70" s="7"/>
      <c r="E70" s="7"/>
      <c r="F70" s="14"/>
      <c r="G70" s="14"/>
      <c r="H70" s="14"/>
      <c r="I70" s="14"/>
      <c r="J70" s="7"/>
      <c r="K70" s="7"/>
    </row>
  </sheetData>
  <sheetProtection/>
  <mergeCells count="36">
    <mergeCell ref="A26:A27"/>
    <mergeCell ref="D26:D27"/>
    <mergeCell ref="D43:D44"/>
    <mergeCell ref="C43:C44"/>
    <mergeCell ref="C26:C27"/>
    <mergeCell ref="B26:B27"/>
    <mergeCell ref="D10:D11"/>
    <mergeCell ref="A10:A11"/>
    <mergeCell ref="B10:B11"/>
    <mergeCell ref="C10:C11"/>
    <mergeCell ref="K8:K9"/>
    <mergeCell ref="J26:J27"/>
    <mergeCell ref="K26:K27"/>
    <mergeCell ref="K10:K11"/>
    <mergeCell ref="J10:J11"/>
    <mergeCell ref="J13:J14"/>
    <mergeCell ref="K13:K14"/>
    <mergeCell ref="K3:K4"/>
    <mergeCell ref="E3:E4"/>
    <mergeCell ref="F3:I3"/>
    <mergeCell ref="J3:J4"/>
    <mergeCell ref="A3:A4"/>
    <mergeCell ref="B3:B4"/>
    <mergeCell ref="A8:A9"/>
    <mergeCell ref="B8:B9"/>
    <mergeCell ref="C1:I1"/>
    <mergeCell ref="J8:J9"/>
    <mergeCell ref="C3:C4"/>
    <mergeCell ref="D3:D4"/>
    <mergeCell ref="J6:J7"/>
    <mergeCell ref="C8:C9"/>
    <mergeCell ref="D8:D9"/>
    <mergeCell ref="A13:A14"/>
    <mergeCell ref="B13:B14"/>
    <mergeCell ref="C13:C14"/>
    <mergeCell ref="D13:D14"/>
  </mergeCells>
  <printOptions/>
  <pageMargins left="0.7874015748031497" right="0.7874015748031497" top="1.1811023622047245" bottom="0.3937007874015748" header="0.5118110236220472" footer="0.5118110236220472"/>
  <pageSetup fitToHeight="10" fitToWidth="1" horizontalDpi="600" verticalDpi="600" orientation="landscape" paperSize="9" scale="66"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Depviddil</cp:lastModifiedBy>
  <cp:lastPrinted>2021-06-24T06:09:21Z</cp:lastPrinted>
  <dcterms:created xsi:type="dcterms:W3CDTF">2019-10-08T13:02:05Z</dcterms:created>
  <dcterms:modified xsi:type="dcterms:W3CDTF">2021-06-25T09:48:29Z</dcterms:modified>
  <cp:category/>
  <cp:version/>
  <cp:contentType/>
  <cp:contentStatus/>
</cp:coreProperties>
</file>